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ок" sheetId="1" r:id="rId1"/>
    <sheet name="Заг" sheetId="2" r:id="rId2"/>
    <sheet name="Ан. лок." sheetId="3" r:id="rId3"/>
    <sheet name="Ан. заг." sheetId="4" r:id="rId4"/>
    <sheet name="Категорії проектів" sheetId="5" r:id="rId5"/>
  </sheets>
  <definedNames>
    <definedName name="_xlnm._FilterDatabase" localSheetId="4" hidden="1">'Категорії проектів'!$A$1:$H$21</definedName>
  </definedNames>
  <calcPr calcId="125725"/>
</workbook>
</file>

<file path=xl/calcChain.xml><?xml version="1.0" encoding="utf-8"?>
<calcChain xmlns="http://schemas.openxmlformats.org/spreadsheetml/2006/main">
  <c r="G23" i="5"/>
  <c r="F23"/>
  <c r="E23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23" i="3"/>
  <c r="F23"/>
  <c r="D23"/>
  <c r="E7" i="4"/>
  <c r="F7"/>
  <c r="D7"/>
  <c r="G5"/>
  <c r="G3"/>
  <c r="G7" s="1"/>
  <c r="G4"/>
  <c r="G7" i="3"/>
  <c r="G15"/>
  <c r="G5"/>
  <c r="G4"/>
  <c r="G2"/>
  <c r="G11"/>
  <c r="G6"/>
  <c r="G14"/>
  <c r="G12"/>
  <c r="G8"/>
  <c r="G3"/>
  <c r="G21"/>
  <c r="G13"/>
  <c r="G19"/>
  <c r="G17"/>
  <c r="G16"/>
  <c r="G9"/>
  <c r="G18"/>
  <c r="G20"/>
  <c r="G10"/>
  <c r="AB5" i="2"/>
  <c r="AB4"/>
  <c r="AB3"/>
  <c r="AB22" i="1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G23" i="3" l="1"/>
  <c r="H23" i="5"/>
  <c r="AB23" i="1"/>
</calcChain>
</file>

<file path=xl/sharedStrings.xml><?xml version="1.0" encoding="utf-8"?>
<sst xmlns="http://schemas.openxmlformats.org/spreadsheetml/2006/main" count="167" uniqueCount="67">
  <si>
    <t>Проміжні результати голосування бюлетенями</t>
  </si>
  <si>
    <t>Облаштування дитячого спортивно — ігрового майданчика на міжбудинковій території житлових будинків 16 та 14 по вул.Грюнвальдській у м.Дрогобич</t>
  </si>
  <si>
    <t>Будівництво дитячого спортивно — ігрового майданчика на міжбудинковій території житлових будинків 72 та 74 по вул.Грушевського у м.Дрогобич</t>
  </si>
  <si>
    <t>Будівництво дитячого ігрового комплексу на міжбудинковій території житлових будинків 76,60,62,64 по вул.Самбірська м.Дрогобича</t>
  </si>
  <si>
    <t>Встановлення вуличних спортивних тренажерів на дитячо -спортивному майданчику</t>
  </si>
  <si>
    <t>Встановлення камер відеоспостереження на подвір’ї б.103 по вул.Стрийська м.Дрогобича</t>
  </si>
  <si>
    <t>Капітальний ремонт внутріквартальної дороги житлового будинку 81/2 по вул.М.Грушевського м.Дрогобича</t>
  </si>
  <si>
    <t>Будівництво дитячого ігрового майданчика на прибудинковій території житлових будинків 1 по вул С.Крушельницької та б.83 по вул. Стрийська м.Дрогобича</t>
  </si>
  <si>
    <t>Капітальний ремонт дощової каналізації по вул.Івана Франка, буд 316 -336</t>
  </si>
  <si>
    <t>“Крок вперед” - капітальний ремонт тротуару та підходів до під’їздів по вул.В.Великого 56, облаштування пішохідної доріжки в зеленій зоні та зони паркування автомобілів по вул.В.Великого 52</t>
  </si>
  <si>
    <t>Капітальний ремонт частини вулиці Г.Коссака від будинків №2 до №12 (до вул .Сагайдачного)</t>
  </si>
  <si>
    <t>Відеоспостереження прибудинкової території б.179,181 по вул.Стрийська м.Дрогобича</t>
  </si>
  <si>
    <t>Капітальний ремонт тротуарної дороги житлового будинку 44 по вул.В.Великого м.Дрогобич</t>
  </si>
  <si>
    <t>Будівництво дитячого ігрового майданчика на прибудинковій території житлового будинку 79/1 по вул.Грушевського м.Дрогобича</t>
  </si>
  <si>
    <t>Капітальний ремонт вулиці Олекси Довбуша  - задля комфорту та безпеки її пішохідів</t>
  </si>
  <si>
    <t>Зелений двір</t>
  </si>
  <si>
    <t>Дитячий спортивний майданчик “Здорові діти — здорова нація”</t>
  </si>
  <si>
    <t>Капітальний ремонт дороги біля житлових будинків 7/2, 7/4, 7/5, по вул Є.Коновальця м.Дрогобича</t>
  </si>
  <si>
    <t>Капітальний ремонт внутріквартальної дороги житлових будинків 42/1, 42/2 по вул.М.Грушевського м.Дрогобича</t>
  </si>
  <si>
    <t>Капітальний ремонт пішохідної дороги (тротуару) по вул. Залісся</t>
  </si>
  <si>
    <t>Капітальний ремонт пішохідної дороги (тротуару) по провулку Повстанський</t>
  </si>
  <si>
    <t>№п/п</t>
  </si>
  <si>
    <t>Назва проекту</t>
  </si>
  <si>
    <t>Створення комфортного міського простору шляхом реконструкції скверу біля музичного коледжу ім.В.Барвінського, вул.Бориславська — вул.Музична</t>
  </si>
  <si>
    <t>Велопростір №2</t>
  </si>
  <si>
    <t>Встановлення велопарковок та лавок перед корпусами ДДПУ ім. І.Франка</t>
  </si>
  <si>
    <t>Протокол №1 Виїзне голосування 24.04, вул. Грушевського 79/1</t>
  </si>
  <si>
    <t>Загальна кількість голосів</t>
  </si>
  <si>
    <t>Протокол №2 ЦНАП</t>
  </si>
  <si>
    <t>Протокол №3 Виїзне голосування 25.04 по вул. С. Крушельницької 1- Стрийській 83</t>
  </si>
  <si>
    <t>Протокол №4 Виїзне голосування 25.04 по вул. М. Грушевського 72/74</t>
  </si>
  <si>
    <t>Протокол №5 Виїзне голосування, 26.04 вул. В. Великого 44</t>
  </si>
  <si>
    <t>Протокол №6 Виїзне голосування, 26.04 вул. М. Грушевського 42/1, 42/2</t>
  </si>
  <si>
    <t>Протокол №7 Виїзне голосування, 26.04 вул. М. Грушевського 81/2</t>
  </si>
  <si>
    <t>Протокол №8 Виїзне голосування, 30.04 вул. Стрийська 103</t>
  </si>
  <si>
    <t>Протокол №9 Виїзне голосування, 30.04, вул. Грюнвальдська. Буде окремий розгляд на комісії</t>
  </si>
  <si>
    <t>Протокол №10 Виїзне голосування, 30.04, вул. Стрийська 179, 181</t>
  </si>
  <si>
    <t>Протокол №11 Виїзне голосування, 30.04, вул. В. Великого 52,56</t>
  </si>
  <si>
    <t>Протокол №12 ЦНАП</t>
  </si>
  <si>
    <t>Протокол №13 Виїзне голосування, 02.05, вул. О. Довбуша 26</t>
  </si>
  <si>
    <t>Протокол №14 Виїзне голосування, 02.05, вул. І. Франка 316-336</t>
  </si>
  <si>
    <t>Протокол №15 Виїзне голосування, 02.05, вул. Братів Кицилів</t>
  </si>
  <si>
    <t>Протокол №16 Виїзне голосування, 03.05 вул. Стрийська 60, 62, 64, 76</t>
  </si>
  <si>
    <t>Протокол №17 ЦНАП</t>
  </si>
  <si>
    <t>Протокол №9 Виїзне голосування, 30.04, вул. Грюнвальдська.</t>
  </si>
  <si>
    <t>Протокол №18 Виїзне голосування, 04.05 вул. Коновальця 7/4, 7/5, 7/2</t>
  </si>
  <si>
    <t>Протокол №21 Виїзне голосування, 07.05 вул. Самбірська 76</t>
  </si>
  <si>
    <t>Протокол №20 ЦНАП,  07.05</t>
  </si>
  <si>
    <t>Протокол №19 ЦНАП, 07.05</t>
  </si>
  <si>
    <t>Протокол №17 ЦНАП, 03.05</t>
  </si>
  <si>
    <t>Протокол №12 ЦНАП, 30.04</t>
  </si>
  <si>
    <t>Протокол №2 ЦНАП, 24.04</t>
  </si>
  <si>
    <t>Протокол №22 Виїзне голосування, 07.05 вул. Коссака</t>
  </si>
  <si>
    <t>Протокол №23 Виїзне голосування, 07.05 вул. Грушевського 89/3</t>
  </si>
  <si>
    <t>Протокол №24 Виїзне голосування, 07.05 вул. Горішня Брама, пров. Повстанський</t>
  </si>
  <si>
    <t>Загальна кількість голосів бюлетенями</t>
  </si>
  <si>
    <t>Загальна кількість електронних голосів</t>
  </si>
  <si>
    <t>№ проекту</t>
  </si>
  <si>
    <t>Рейтинг проекту</t>
  </si>
  <si>
    <t>Вартість проекту</t>
  </si>
  <si>
    <t>Загальна кількістьелектронних голосів</t>
  </si>
  <si>
    <t>Загальна кількість</t>
  </si>
  <si>
    <t>Категорія</t>
  </si>
  <si>
    <t>Дорога, тротуар</t>
  </si>
  <si>
    <t>Безпека</t>
  </si>
  <si>
    <t>Майданчик</t>
  </si>
  <si>
    <t>Каналізація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</si>
</sst>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3"/>
  <sheetViews>
    <sheetView tabSelected="1" topLeftCell="L1" zoomScale="90" zoomScaleNormal="90" workbookViewId="0">
      <selection activeCell="W15" sqref="W15"/>
    </sheetView>
  </sheetViews>
  <sheetFormatPr defaultRowHeight="12.75"/>
  <cols>
    <col min="1" max="1" width="9.140625" style="1"/>
    <col min="2" max="2" width="9.140625" style="8"/>
    <col min="3" max="3" width="46.140625" style="1" customWidth="1"/>
    <col min="4" max="4" width="13" style="8" customWidth="1"/>
    <col min="5" max="5" width="12" style="1" customWidth="1"/>
    <col min="6" max="6" width="13.85546875" style="1" customWidth="1"/>
    <col min="7" max="7" width="14" style="1" customWidth="1"/>
    <col min="8" max="27" width="12" style="1" customWidth="1"/>
    <col min="28" max="16384" width="9.140625" style="1"/>
  </cols>
  <sheetData>
    <row r="1" spans="2:28">
      <c r="B1" s="22" t="s">
        <v>0</v>
      </c>
      <c r="C1" s="23"/>
      <c r="D1" s="7"/>
      <c r="E1" s="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2:28" s="3" customFormat="1" ht="102">
      <c r="B2" s="7" t="s">
        <v>21</v>
      </c>
      <c r="C2" s="4" t="s">
        <v>22</v>
      </c>
      <c r="D2" s="7" t="s">
        <v>26</v>
      </c>
      <c r="E2" s="4" t="s">
        <v>51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44</v>
      </c>
      <c r="M2" s="4" t="s">
        <v>36</v>
      </c>
      <c r="N2" s="4" t="s">
        <v>37</v>
      </c>
      <c r="O2" s="4" t="s">
        <v>50</v>
      </c>
      <c r="P2" s="4" t="s">
        <v>39</v>
      </c>
      <c r="Q2" s="4" t="s">
        <v>40</v>
      </c>
      <c r="R2" s="4" t="s">
        <v>41</v>
      </c>
      <c r="S2" s="4" t="s">
        <v>42</v>
      </c>
      <c r="T2" s="4" t="s">
        <v>49</v>
      </c>
      <c r="U2" s="4" t="s">
        <v>45</v>
      </c>
      <c r="V2" s="4" t="s">
        <v>48</v>
      </c>
      <c r="W2" s="4" t="s">
        <v>47</v>
      </c>
      <c r="X2" s="4" t="s">
        <v>46</v>
      </c>
      <c r="Y2" s="4" t="s">
        <v>52</v>
      </c>
      <c r="Z2" s="4" t="s">
        <v>53</v>
      </c>
      <c r="AA2" s="4" t="s">
        <v>54</v>
      </c>
      <c r="AB2" s="7" t="s">
        <v>27</v>
      </c>
    </row>
    <row r="3" spans="2:28" ht="38.25">
      <c r="B3" s="9">
        <v>1</v>
      </c>
      <c r="C3" s="5" t="s">
        <v>1</v>
      </c>
      <c r="D3" s="7">
        <v>0</v>
      </c>
      <c r="E3" s="10">
        <v>15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217</v>
      </c>
      <c r="M3" s="10">
        <v>0</v>
      </c>
      <c r="N3" s="10">
        <v>0</v>
      </c>
      <c r="O3" s="10">
        <v>4</v>
      </c>
      <c r="P3" s="10">
        <v>0</v>
      </c>
      <c r="Q3" s="10">
        <v>0</v>
      </c>
      <c r="R3" s="10">
        <v>0</v>
      </c>
      <c r="S3" s="10">
        <v>0</v>
      </c>
      <c r="T3" s="10">
        <v>1</v>
      </c>
      <c r="U3" s="10">
        <v>0</v>
      </c>
      <c r="V3" s="10">
        <v>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f t="shared" ref="AB3:AB22" si="0">SUM(D3:AA3)</f>
        <v>242</v>
      </c>
    </row>
    <row r="4" spans="2:28" ht="38.25">
      <c r="B4" s="9">
        <v>2</v>
      </c>
      <c r="C4" s="5" t="s">
        <v>2</v>
      </c>
      <c r="D4" s="7">
        <v>0</v>
      </c>
      <c r="E4" s="10">
        <v>3</v>
      </c>
      <c r="F4" s="10">
        <v>0</v>
      </c>
      <c r="G4" s="10">
        <v>224</v>
      </c>
      <c r="H4" s="10">
        <v>1</v>
      </c>
      <c r="I4" s="10">
        <v>44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22</v>
      </c>
      <c r="T4" s="10">
        <v>1</v>
      </c>
      <c r="U4" s="10">
        <v>11</v>
      </c>
      <c r="V4" s="10">
        <v>7</v>
      </c>
      <c r="W4" s="10">
        <v>0</v>
      </c>
      <c r="X4" s="10">
        <v>10</v>
      </c>
      <c r="Y4" s="10">
        <v>0</v>
      </c>
      <c r="Z4" s="10">
        <v>1</v>
      </c>
      <c r="AA4" s="10">
        <v>0</v>
      </c>
      <c r="AB4" s="10">
        <f t="shared" si="0"/>
        <v>324</v>
      </c>
    </row>
    <row r="5" spans="2:28" ht="38.25">
      <c r="B5" s="9">
        <v>3</v>
      </c>
      <c r="C5" s="5" t="s">
        <v>3</v>
      </c>
      <c r="D5" s="7">
        <v>0</v>
      </c>
      <c r="E5" s="10">
        <v>4</v>
      </c>
      <c r="F5" s="10">
        <v>0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</v>
      </c>
      <c r="O5" s="10">
        <v>3</v>
      </c>
      <c r="P5" s="10">
        <v>0</v>
      </c>
      <c r="Q5" s="10">
        <v>0</v>
      </c>
      <c r="R5" s="10">
        <v>0</v>
      </c>
      <c r="S5" s="10">
        <v>0</v>
      </c>
      <c r="T5" s="10">
        <v>6</v>
      </c>
      <c r="U5" s="10">
        <v>0</v>
      </c>
      <c r="V5" s="10">
        <v>8</v>
      </c>
      <c r="W5" s="10">
        <v>0</v>
      </c>
      <c r="X5" s="10">
        <v>163</v>
      </c>
      <c r="Y5" s="10">
        <v>0</v>
      </c>
      <c r="Z5" s="10">
        <v>0</v>
      </c>
      <c r="AA5" s="10">
        <v>0</v>
      </c>
      <c r="AB5" s="10">
        <f t="shared" si="0"/>
        <v>186</v>
      </c>
    </row>
    <row r="6" spans="2:28" ht="25.5">
      <c r="B6" s="9">
        <v>4</v>
      </c>
      <c r="C6" s="5" t="s">
        <v>4</v>
      </c>
      <c r="D6" s="7">
        <v>0</v>
      </c>
      <c r="E6" s="10">
        <v>15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5</v>
      </c>
      <c r="P6" s="10">
        <v>0</v>
      </c>
      <c r="Q6" s="10">
        <v>0</v>
      </c>
      <c r="R6" s="10">
        <v>215</v>
      </c>
      <c r="S6" s="10">
        <v>33</v>
      </c>
      <c r="T6" s="10">
        <v>6</v>
      </c>
      <c r="U6" s="10">
        <v>0</v>
      </c>
      <c r="V6" s="10">
        <v>71</v>
      </c>
      <c r="W6" s="10">
        <v>12</v>
      </c>
      <c r="X6" s="10">
        <v>0</v>
      </c>
      <c r="Y6" s="10">
        <v>0</v>
      </c>
      <c r="Z6" s="10">
        <v>0</v>
      </c>
      <c r="AA6" s="10">
        <v>0</v>
      </c>
      <c r="AB6" s="10">
        <f t="shared" si="0"/>
        <v>357</v>
      </c>
    </row>
    <row r="7" spans="2:28" ht="25.5">
      <c r="B7" s="9">
        <v>5</v>
      </c>
      <c r="C7" s="5" t="s">
        <v>5</v>
      </c>
      <c r="D7" s="7">
        <v>0</v>
      </c>
      <c r="E7" s="10">
        <v>9</v>
      </c>
      <c r="F7" s="10">
        <v>6</v>
      </c>
      <c r="G7" s="10">
        <v>0</v>
      </c>
      <c r="H7" s="10">
        <v>3</v>
      </c>
      <c r="I7" s="10">
        <v>29</v>
      </c>
      <c r="J7" s="10">
        <v>0</v>
      </c>
      <c r="K7" s="10">
        <v>279</v>
      </c>
      <c r="L7" s="10">
        <v>0</v>
      </c>
      <c r="M7" s="10">
        <v>0</v>
      </c>
      <c r="N7" s="10">
        <v>0</v>
      </c>
      <c r="O7" s="10">
        <v>2</v>
      </c>
      <c r="P7" s="10">
        <v>2</v>
      </c>
      <c r="Q7" s="10">
        <v>0</v>
      </c>
      <c r="R7" s="10">
        <v>0</v>
      </c>
      <c r="S7" s="10">
        <v>0</v>
      </c>
      <c r="T7" s="10">
        <v>1</v>
      </c>
      <c r="U7" s="10">
        <v>39</v>
      </c>
      <c r="V7" s="10">
        <v>6</v>
      </c>
      <c r="W7" s="10">
        <v>33</v>
      </c>
      <c r="X7" s="10">
        <v>28</v>
      </c>
      <c r="Y7" s="10">
        <v>0</v>
      </c>
      <c r="Z7" s="10">
        <v>0</v>
      </c>
      <c r="AA7" s="10">
        <v>0</v>
      </c>
      <c r="AB7" s="10">
        <f t="shared" si="0"/>
        <v>437</v>
      </c>
    </row>
    <row r="8" spans="2:28" ht="38.25">
      <c r="B8" s="9">
        <v>6</v>
      </c>
      <c r="C8" s="5" t="s">
        <v>6</v>
      </c>
      <c r="D8" s="7">
        <v>0</v>
      </c>
      <c r="E8" s="10">
        <v>1</v>
      </c>
      <c r="F8" s="10">
        <v>0</v>
      </c>
      <c r="G8" s="10">
        <v>0</v>
      </c>
      <c r="H8" s="10">
        <v>0</v>
      </c>
      <c r="I8" s="10">
        <v>21</v>
      </c>
      <c r="J8" s="10">
        <v>220</v>
      </c>
      <c r="K8" s="10">
        <v>11</v>
      </c>
      <c r="L8" s="10">
        <v>0</v>
      </c>
      <c r="M8" s="10">
        <v>0</v>
      </c>
      <c r="N8" s="10">
        <v>6</v>
      </c>
      <c r="O8" s="10">
        <v>2</v>
      </c>
      <c r="P8" s="10">
        <v>3</v>
      </c>
      <c r="Q8" s="10">
        <v>0</v>
      </c>
      <c r="R8" s="10">
        <v>0</v>
      </c>
      <c r="S8" s="10">
        <v>0</v>
      </c>
      <c r="T8" s="10">
        <v>4</v>
      </c>
      <c r="U8" s="10">
        <v>20</v>
      </c>
      <c r="V8" s="10">
        <v>107</v>
      </c>
      <c r="W8" s="10">
        <v>45</v>
      </c>
      <c r="X8" s="10">
        <v>23</v>
      </c>
      <c r="Y8" s="10">
        <v>0</v>
      </c>
      <c r="Z8" s="10">
        <v>0</v>
      </c>
      <c r="AA8" s="10">
        <v>25</v>
      </c>
      <c r="AB8" s="10">
        <f t="shared" si="0"/>
        <v>488</v>
      </c>
    </row>
    <row r="9" spans="2:28" ht="51">
      <c r="B9" s="9">
        <v>7</v>
      </c>
      <c r="C9" s="5" t="s">
        <v>7</v>
      </c>
      <c r="D9" s="7">
        <v>0</v>
      </c>
      <c r="E9" s="10">
        <v>2</v>
      </c>
      <c r="F9" s="10">
        <v>149</v>
      </c>
      <c r="G9" s="10">
        <v>0</v>
      </c>
      <c r="H9" s="10">
        <v>0</v>
      </c>
      <c r="I9" s="10">
        <v>64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7</v>
      </c>
      <c r="T9" s="10">
        <v>0</v>
      </c>
      <c r="U9" s="10">
        <v>36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f t="shared" si="0"/>
        <v>258</v>
      </c>
    </row>
    <row r="10" spans="2:28" ht="25.5">
      <c r="B10" s="9">
        <v>8</v>
      </c>
      <c r="C10" s="5" t="s">
        <v>8</v>
      </c>
      <c r="D10" s="7">
        <v>0</v>
      </c>
      <c r="E10" s="10">
        <v>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4</v>
      </c>
      <c r="P10" s="10">
        <v>1</v>
      </c>
      <c r="Q10" s="10">
        <v>181</v>
      </c>
      <c r="R10" s="10">
        <v>0</v>
      </c>
      <c r="S10" s="10">
        <v>0</v>
      </c>
      <c r="T10" s="10">
        <v>1</v>
      </c>
      <c r="U10" s="10">
        <v>0</v>
      </c>
      <c r="V10" s="10">
        <v>4</v>
      </c>
      <c r="W10" s="10">
        <v>62</v>
      </c>
      <c r="X10" s="10">
        <v>0</v>
      </c>
      <c r="Y10" s="10">
        <v>29</v>
      </c>
      <c r="Z10" s="10">
        <v>0</v>
      </c>
      <c r="AA10" s="10">
        <v>36</v>
      </c>
      <c r="AB10" s="10">
        <f t="shared" si="0"/>
        <v>323</v>
      </c>
    </row>
    <row r="11" spans="2:28" ht="51">
      <c r="B11" s="9">
        <v>9</v>
      </c>
      <c r="C11" s="5" t="s">
        <v>9</v>
      </c>
      <c r="D11" s="7">
        <v>0</v>
      </c>
      <c r="E11" s="10">
        <v>3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184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11</v>
      </c>
      <c r="U11" s="10">
        <v>5</v>
      </c>
      <c r="V11" s="10">
        <v>6</v>
      </c>
      <c r="W11" s="10">
        <v>0</v>
      </c>
      <c r="X11" s="10">
        <v>0</v>
      </c>
      <c r="Y11" s="10">
        <v>0</v>
      </c>
      <c r="Z11" s="10">
        <v>5</v>
      </c>
      <c r="AA11" s="10">
        <v>0</v>
      </c>
      <c r="AB11" s="10">
        <f t="shared" si="0"/>
        <v>215</v>
      </c>
    </row>
    <row r="12" spans="2:28" ht="25.5">
      <c r="B12" s="9">
        <v>10</v>
      </c>
      <c r="C12" s="5" t="s">
        <v>10</v>
      </c>
      <c r="D12" s="7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267</v>
      </c>
      <c r="Z12" s="10">
        <v>0</v>
      </c>
      <c r="AA12" s="10">
        <v>0</v>
      </c>
      <c r="AB12" s="10">
        <f t="shared" si="0"/>
        <v>269</v>
      </c>
    </row>
    <row r="13" spans="2:28" ht="25.5">
      <c r="B13" s="9">
        <v>11</v>
      </c>
      <c r="C13" s="5" t="s">
        <v>11</v>
      </c>
      <c r="D13" s="7">
        <v>0</v>
      </c>
      <c r="E13" s="10">
        <v>2</v>
      </c>
      <c r="F13" s="10">
        <v>2</v>
      </c>
      <c r="G13" s="10">
        <v>0</v>
      </c>
      <c r="H13" s="10">
        <v>30</v>
      </c>
      <c r="I13" s="10">
        <v>22</v>
      </c>
      <c r="J13" s="10">
        <v>0</v>
      </c>
      <c r="K13" s="10">
        <v>0</v>
      </c>
      <c r="L13" s="10">
        <v>0</v>
      </c>
      <c r="M13" s="10">
        <v>180</v>
      </c>
      <c r="N13" s="10">
        <v>19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40</v>
      </c>
      <c r="V13" s="10">
        <v>0</v>
      </c>
      <c r="W13" s="10">
        <v>0</v>
      </c>
      <c r="X13" s="10">
        <v>25</v>
      </c>
      <c r="Y13" s="10">
        <v>0</v>
      </c>
      <c r="Z13" s="10">
        <v>0</v>
      </c>
      <c r="AA13" s="10">
        <v>0</v>
      </c>
      <c r="AB13" s="10">
        <f t="shared" si="0"/>
        <v>320</v>
      </c>
    </row>
    <row r="14" spans="2:28" ht="25.5">
      <c r="B14" s="9">
        <v>12</v>
      </c>
      <c r="C14" s="5" t="s">
        <v>12</v>
      </c>
      <c r="D14" s="7">
        <v>4</v>
      </c>
      <c r="E14" s="10">
        <v>2</v>
      </c>
      <c r="F14" s="10">
        <v>12</v>
      </c>
      <c r="G14" s="10">
        <v>0</v>
      </c>
      <c r="H14" s="10">
        <v>155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45</v>
      </c>
      <c r="P14" s="10">
        <v>0</v>
      </c>
      <c r="Q14" s="10">
        <v>0</v>
      </c>
      <c r="R14" s="10">
        <v>0</v>
      </c>
      <c r="S14" s="10">
        <v>0</v>
      </c>
      <c r="T14" s="10">
        <v>64</v>
      </c>
      <c r="U14" s="10">
        <v>0</v>
      </c>
      <c r="V14" s="10">
        <v>32</v>
      </c>
      <c r="W14" s="10">
        <v>177</v>
      </c>
      <c r="X14" s="10">
        <v>18</v>
      </c>
      <c r="Y14" s="10">
        <v>0</v>
      </c>
      <c r="Z14" s="10">
        <v>0</v>
      </c>
      <c r="AA14" s="10">
        <v>0</v>
      </c>
      <c r="AB14" s="10">
        <f t="shared" si="0"/>
        <v>509</v>
      </c>
    </row>
    <row r="15" spans="2:28" ht="38.25">
      <c r="B15" s="9">
        <v>13</v>
      </c>
      <c r="C15" s="5" t="s">
        <v>13</v>
      </c>
      <c r="D15" s="7">
        <v>113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2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f t="shared" si="0"/>
        <v>115</v>
      </c>
    </row>
    <row r="16" spans="2:28" ht="25.5">
      <c r="B16" s="9">
        <v>14</v>
      </c>
      <c r="C16" s="5" t="s">
        <v>14</v>
      </c>
      <c r="D16" s="7">
        <v>0</v>
      </c>
      <c r="E16" s="10">
        <v>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157</v>
      </c>
      <c r="Q16" s="10">
        <v>0</v>
      </c>
      <c r="R16" s="10">
        <v>0</v>
      </c>
      <c r="S16" s="10">
        <v>0</v>
      </c>
      <c r="T16" s="10">
        <v>10</v>
      </c>
      <c r="U16" s="10">
        <v>0</v>
      </c>
      <c r="V16" s="10">
        <v>4</v>
      </c>
      <c r="W16" s="10">
        <v>1</v>
      </c>
      <c r="X16" s="10">
        <v>0</v>
      </c>
      <c r="Y16" s="10">
        <v>0</v>
      </c>
      <c r="Z16" s="10">
        <v>0</v>
      </c>
      <c r="AA16" s="10">
        <v>6</v>
      </c>
      <c r="AB16" s="10">
        <f t="shared" si="0"/>
        <v>190</v>
      </c>
    </row>
    <row r="17" spans="2:28">
      <c r="B17" s="9">
        <v>15</v>
      </c>
      <c r="C17" s="5" t="s">
        <v>15</v>
      </c>
      <c r="D17" s="7">
        <v>0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106</v>
      </c>
      <c r="T17" s="10">
        <v>0</v>
      </c>
      <c r="U17" s="10">
        <v>0</v>
      </c>
      <c r="V17" s="10">
        <v>13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f t="shared" si="0"/>
        <v>120</v>
      </c>
    </row>
    <row r="18" spans="2:28" ht="25.5">
      <c r="B18" s="9">
        <v>16</v>
      </c>
      <c r="C18" s="6" t="s">
        <v>16</v>
      </c>
      <c r="D18" s="7">
        <v>0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0</v>
      </c>
      <c r="T18" s="10">
        <v>2</v>
      </c>
      <c r="U18" s="10">
        <v>0</v>
      </c>
      <c r="V18" s="10">
        <v>3</v>
      </c>
      <c r="W18" s="10">
        <v>1</v>
      </c>
      <c r="X18" s="10">
        <v>0</v>
      </c>
      <c r="Y18" s="10">
        <v>0</v>
      </c>
      <c r="Z18" s="10">
        <v>156</v>
      </c>
      <c r="AA18" s="10">
        <v>0</v>
      </c>
      <c r="AB18" s="10">
        <f t="shared" si="0"/>
        <v>165</v>
      </c>
    </row>
    <row r="19" spans="2:28" ht="25.5">
      <c r="B19" s="9">
        <v>17</v>
      </c>
      <c r="C19" s="5" t="s">
        <v>17</v>
      </c>
      <c r="D19" s="7">
        <v>0</v>
      </c>
      <c r="E19" s="10">
        <v>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162</v>
      </c>
      <c r="V19" s="10">
        <v>2</v>
      </c>
      <c r="W19" s="10">
        <v>1</v>
      </c>
      <c r="X19" s="10">
        <v>3</v>
      </c>
      <c r="Y19" s="10">
        <v>0</v>
      </c>
      <c r="Z19" s="10">
        <v>0</v>
      </c>
      <c r="AA19" s="10">
        <v>0</v>
      </c>
      <c r="AB19" s="10">
        <f t="shared" si="0"/>
        <v>174</v>
      </c>
    </row>
    <row r="20" spans="2:28" ht="38.25">
      <c r="B20" s="9">
        <v>18</v>
      </c>
      <c r="C20" s="6" t="s">
        <v>18</v>
      </c>
      <c r="D20" s="7">
        <v>0</v>
      </c>
      <c r="E20" s="10">
        <v>3</v>
      </c>
      <c r="F20" s="10">
        <v>0</v>
      </c>
      <c r="G20" s="10">
        <v>0</v>
      </c>
      <c r="H20" s="10">
        <v>0</v>
      </c>
      <c r="I20" s="10">
        <v>175</v>
      </c>
      <c r="J20" s="10">
        <v>0</v>
      </c>
      <c r="K20" s="10">
        <v>45</v>
      </c>
      <c r="L20" s="10">
        <v>0</v>
      </c>
      <c r="M20" s="10">
        <v>0</v>
      </c>
      <c r="N20" s="10">
        <v>0</v>
      </c>
      <c r="O20" s="10">
        <v>3</v>
      </c>
      <c r="P20" s="10">
        <v>0</v>
      </c>
      <c r="Q20" s="10">
        <v>0</v>
      </c>
      <c r="R20" s="10">
        <v>0</v>
      </c>
      <c r="S20" s="10">
        <v>0</v>
      </c>
      <c r="T20" s="10">
        <v>12</v>
      </c>
      <c r="U20" s="10">
        <v>15</v>
      </c>
      <c r="V20" s="10">
        <v>41</v>
      </c>
      <c r="W20" s="10">
        <v>0</v>
      </c>
      <c r="X20" s="10">
        <v>6</v>
      </c>
      <c r="Y20" s="10">
        <v>0</v>
      </c>
      <c r="Z20" s="10">
        <v>0</v>
      </c>
      <c r="AA20" s="10">
        <v>10</v>
      </c>
      <c r="AB20" s="10">
        <f t="shared" si="0"/>
        <v>310</v>
      </c>
    </row>
    <row r="21" spans="2:28" ht="25.5">
      <c r="B21" s="9">
        <v>19</v>
      </c>
      <c r="C21" s="6" t="s">
        <v>19</v>
      </c>
      <c r="D21" s="7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6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135</v>
      </c>
      <c r="AB21" s="10">
        <f t="shared" si="0"/>
        <v>141</v>
      </c>
    </row>
    <row r="22" spans="2:28" ht="25.5">
      <c r="B22" s="9">
        <v>20</v>
      </c>
      <c r="C22" s="6" t="s">
        <v>20</v>
      </c>
      <c r="D22" s="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</v>
      </c>
      <c r="W22" s="10">
        <v>1</v>
      </c>
      <c r="X22" s="10">
        <v>0</v>
      </c>
      <c r="Y22" s="10">
        <v>0</v>
      </c>
      <c r="Z22" s="10">
        <v>0</v>
      </c>
      <c r="AA22" s="10">
        <v>117</v>
      </c>
      <c r="AB22" s="10">
        <f t="shared" si="0"/>
        <v>119</v>
      </c>
    </row>
    <row r="23" spans="2:28">
      <c r="AB23" s="2">
        <f>SUM(AB3:AB22)</f>
        <v>5262</v>
      </c>
    </row>
  </sheetData>
  <mergeCells count="1">
    <mergeCell ref="B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"/>
  <sheetViews>
    <sheetView workbookViewId="0">
      <pane xSplit="3" ySplit="1" topLeftCell="S2" activePane="bottomRight" state="frozen"/>
      <selection pane="topRight" activeCell="D1" sqref="D1"/>
      <selection pane="bottomLeft" activeCell="A2" sqref="A2"/>
      <selection pane="bottomRight" activeCell="AB2" sqref="AB2:AB5"/>
    </sheetView>
  </sheetViews>
  <sheetFormatPr defaultRowHeight="12.75"/>
  <cols>
    <col min="1" max="1" width="9.140625" style="1"/>
    <col min="2" max="2" width="9.140625" style="8"/>
    <col min="3" max="3" width="46.140625" style="1" customWidth="1"/>
    <col min="4" max="4" width="12.42578125" style="8" customWidth="1"/>
    <col min="5" max="5" width="12.42578125" style="1" customWidth="1"/>
    <col min="6" max="6" width="13.85546875" style="1" customWidth="1"/>
    <col min="7" max="7" width="13.7109375" style="1" customWidth="1"/>
    <col min="8" max="27" width="11.85546875" style="1" customWidth="1"/>
    <col min="28" max="16384" width="9.140625" style="1"/>
  </cols>
  <sheetData>
    <row r="1" spans="2:28">
      <c r="B1" s="22" t="s">
        <v>0</v>
      </c>
      <c r="C1" s="23"/>
      <c r="D1" s="7"/>
      <c r="E1" s="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2:28" s="3" customFormat="1" ht="114.75">
      <c r="B2" s="7" t="s">
        <v>21</v>
      </c>
      <c r="C2" s="4" t="s">
        <v>22</v>
      </c>
      <c r="D2" s="7" t="s">
        <v>26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35</v>
      </c>
      <c r="M2" s="4" t="s">
        <v>36</v>
      </c>
      <c r="N2" s="4" t="s">
        <v>37</v>
      </c>
      <c r="O2" s="4" t="s">
        <v>38</v>
      </c>
      <c r="P2" s="4" t="s">
        <v>39</v>
      </c>
      <c r="Q2" s="4" t="s">
        <v>40</v>
      </c>
      <c r="R2" s="4" t="s">
        <v>41</v>
      </c>
      <c r="S2" s="4" t="s">
        <v>42</v>
      </c>
      <c r="T2" s="4" t="s">
        <v>43</v>
      </c>
      <c r="U2" s="4" t="s">
        <v>45</v>
      </c>
      <c r="V2" s="4" t="s">
        <v>48</v>
      </c>
      <c r="W2" s="4" t="s">
        <v>47</v>
      </c>
      <c r="X2" s="4" t="s">
        <v>46</v>
      </c>
      <c r="Y2" s="4" t="s">
        <v>52</v>
      </c>
      <c r="Z2" s="4" t="s">
        <v>53</v>
      </c>
      <c r="AA2" s="4" t="s">
        <v>54</v>
      </c>
      <c r="AB2" s="4" t="s">
        <v>27</v>
      </c>
    </row>
    <row r="3" spans="2:28" ht="38.25">
      <c r="B3" s="9">
        <v>1</v>
      </c>
      <c r="C3" s="5" t="s">
        <v>23</v>
      </c>
      <c r="D3" s="7">
        <v>13</v>
      </c>
      <c r="E3" s="10">
        <v>113</v>
      </c>
      <c r="F3" s="10">
        <v>3</v>
      </c>
      <c r="G3" s="10">
        <v>0</v>
      </c>
      <c r="H3" s="10">
        <v>0</v>
      </c>
      <c r="I3" s="10">
        <v>2</v>
      </c>
      <c r="J3" s="10">
        <v>4</v>
      </c>
      <c r="K3" s="10">
        <v>3</v>
      </c>
      <c r="L3" s="10">
        <v>8</v>
      </c>
      <c r="M3" s="10">
        <v>4</v>
      </c>
      <c r="N3" s="10">
        <v>1</v>
      </c>
      <c r="O3" s="10">
        <v>15</v>
      </c>
      <c r="P3" s="10">
        <v>19</v>
      </c>
      <c r="Q3" s="10">
        <v>1</v>
      </c>
      <c r="R3" s="10">
        <v>19</v>
      </c>
      <c r="S3" s="10">
        <v>0</v>
      </c>
      <c r="T3" s="10">
        <v>54</v>
      </c>
      <c r="U3" s="10">
        <v>1</v>
      </c>
      <c r="V3" s="10">
        <v>94</v>
      </c>
      <c r="W3" s="10">
        <v>4</v>
      </c>
      <c r="X3" s="10">
        <v>0</v>
      </c>
      <c r="Y3" s="10">
        <v>1</v>
      </c>
      <c r="Z3" s="10">
        <v>0</v>
      </c>
      <c r="AA3" s="10">
        <v>15</v>
      </c>
      <c r="AB3" s="10">
        <f>SUM(D3:AA3)</f>
        <v>374</v>
      </c>
    </row>
    <row r="4" spans="2:28">
      <c r="B4" s="9">
        <v>2</v>
      </c>
      <c r="C4" s="5" t="s">
        <v>24</v>
      </c>
      <c r="D4" s="7">
        <v>51</v>
      </c>
      <c r="E4" s="10">
        <v>6</v>
      </c>
      <c r="F4" s="10">
        <v>6</v>
      </c>
      <c r="G4" s="10">
        <v>0</v>
      </c>
      <c r="H4" s="10">
        <v>0</v>
      </c>
      <c r="I4" s="10">
        <v>3</v>
      </c>
      <c r="J4" s="10">
        <v>0</v>
      </c>
      <c r="K4" s="10">
        <v>2</v>
      </c>
      <c r="L4" s="10">
        <v>15</v>
      </c>
      <c r="M4" s="10">
        <v>77</v>
      </c>
      <c r="N4" s="10">
        <v>10</v>
      </c>
      <c r="O4" s="10">
        <v>2</v>
      </c>
      <c r="P4" s="10">
        <v>18</v>
      </c>
      <c r="Q4" s="10">
        <v>0</v>
      </c>
      <c r="R4" s="10">
        <v>0</v>
      </c>
      <c r="S4" s="10">
        <v>0</v>
      </c>
      <c r="T4" s="10">
        <v>1</v>
      </c>
      <c r="U4" s="10">
        <v>0</v>
      </c>
      <c r="V4" s="10">
        <v>9</v>
      </c>
      <c r="W4" s="10">
        <v>0</v>
      </c>
      <c r="X4" s="10">
        <v>0</v>
      </c>
      <c r="Y4" s="10">
        <v>7</v>
      </c>
      <c r="Z4" s="10">
        <v>2</v>
      </c>
      <c r="AA4" s="10">
        <v>0</v>
      </c>
      <c r="AB4" s="10">
        <f>SUM(D4:AA4)</f>
        <v>209</v>
      </c>
    </row>
    <row r="5" spans="2:28" ht="25.5">
      <c r="B5" s="9">
        <v>3</v>
      </c>
      <c r="C5" s="5" t="s">
        <v>25</v>
      </c>
      <c r="D5" s="7">
        <v>12</v>
      </c>
      <c r="E5" s="10">
        <v>6</v>
      </c>
      <c r="F5" s="10">
        <v>2</v>
      </c>
      <c r="G5" s="10">
        <v>0</v>
      </c>
      <c r="H5" s="10">
        <v>1</v>
      </c>
      <c r="I5" s="10">
        <v>2</v>
      </c>
      <c r="J5" s="10">
        <v>0</v>
      </c>
      <c r="K5" s="10">
        <v>29</v>
      </c>
      <c r="L5" s="10">
        <v>0</v>
      </c>
      <c r="M5" s="10">
        <v>4</v>
      </c>
      <c r="N5" s="10">
        <v>8</v>
      </c>
      <c r="O5" s="10">
        <v>10</v>
      </c>
      <c r="P5" s="10">
        <v>27</v>
      </c>
      <c r="Q5" s="10">
        <v>0</v>
      </c>
      <c r="R5" s="10">
        <v>0</v>
      </c>
      <c r="S5" s="10">
        <v>3</v>
      </c>
      <c r="T5" s="10">
        <v>40</v>
      </c>
      <c r="U5" s="10">
        <v>0</v>
      </c>
      <c r="V5" s="10">
        <v>759</v>
      </c>
      <c r="W5" s="10">
        <v>148</v>
      </c>
      <c r="X5" s="10">
        <v>0</v>
      </c>
      <c r="Y5" s="10">
        <v>1</v>
      </c>
      <c r="Z5" s="10">
        <v>1</v>
      </c>
      <c r="AA5" s="10">
        <v>0</v>
      </c>
      <c r="AB5" s="10">
        <f>SUM(D5:AA5)</f>
        <v>1053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workbookViewId="0">
      <selection activeCell="E4" sqref="E4"/>
    </sheetView>
  </sheetViews>
  <sheetFormatPr defaultRowHeight="15"/>
  <cols>
    <col min="1" max="1" width="9.140625" style="16"/>
    <col min="3" max="3" width="34.85546875" customWidth="1"/>
    <col min="4" max="4" width="12.28515625" customWidth="1"/>
    <col min="5" max="5" width="9.140625" customWidth="1"/>
  </cols>
  <sheetData>
    <row r="1" spans="1:7" ht="75">
      <c r="A1" s="17" t="s">
        <v>58</v>
      </c>
      <c r="B1" s="7" t="s">
        <v>57</v>
      </c>
      <c r="C1" s="7" t="s">
        <v>22</v>
      </c>
      <c r="D1" s="7" t="s">
        <v>59</v>
      </c>
      <c r="E1" s="14" t="s">
        <v>55</v>
      </c>
      <c r="F1" s="15" t="s">
        <v>56</v>
      </c>
      <c r="G1" s="15" t="s">
        <v>27</v>
      </c>
    </row>
    <row r="2" spans="1:7" ht="38.25">
      <c r="A2" s="18">
        <v>1</v>
      </c>
      <c r="B2" s="9">
        <v>6</v>
      </c>
      <c r="C2" s="12" t="s">
        <v>6</v>
      </c>
      <c r="D2" s="12">
        <v>155000</v>
      </c>
      <c r="E2" s="17">
        <v>488</v>
      </c>
      <c r="F2" s="17">
        <v>69</v>
      </c>
      <c r="G2" s="17">
        <f t="shared" ref="G2:G21" si="0">SUM(E2:F2)</f>
        <v>557</v>
      </c>
    </row>
    <row r="3" spans="1:7" ht="38.25">
      <c r="A3" s="18">
        <v>2</v>
      </c>
      <c r="B3" s="9">
        <v>12</v>
      </c>
      <c r="C3" s="12" t="s">
        <v>12</v>
      </c>
      <c r="D3" s="12">
        <v>105000</v>
      </c>
      <c r="E3" s="17">
        <v>509</v>
      </c>
      <c r="F3" s="17">
        <v>11</v>
      </c>
      <c r="G3" s="17">
        <f t="shared" si="0"/>
        <v>520</v>
      </c>
    </row>
    <row r="4" spans="1:7" ht="38.25">
      <c r="A4" s="18">
        <v>3</v>
      </c>
      <c r="B4" s="9">
        <v>5</v>
      </c>
      <c r="C4" s="12" t="s">
        <v>5</v>
      </c>
      <c r="D4" s="12">
        <v>62000</v>
      </c>
      <c r="E4" s="17">
        <v>437</v>
      </c>
      <c r="F4" s="17">
        <v>26</v>
      </c>
      <c r="G4" s="17">
        <f t="shared" si="0"/>
        <v>463</v>
      </c>
    </row>
    <row r="5" spans="1:7" ht="38.25">
      <c r="A5" s="18">
        <v>4</v>
      </c>
      <c r="B5" s="9">
        <v>4</v>
      </c>
      <c r="C5" s="12" t="s">
        <v>4</v>
      </c>
      <c r="D5" s="12">
        <v>62000</v>
      </c>
      <c r="E5" s="17">
        <v>357</v>
      </c>
      <c r="F5" s="17">
        <v>19</v>
      </c>
      <c r="G5" s="17">
        <f t="shared" si="0"/>
        <v>376</v>
      </c>
    </row>
    <row r="6" spans="1:7" ht="25.5">
      <c r="A6" s="18">
        <v>5</v>
      </c>
      <c r="B6" s="9">
        <v>8</v>
      </c>
      <c r="C6" s="12" t="s">
        <v>8</v>
      </c>
      <c r="D6" s="12">
        <v>60000</v>
      </c>
      <c r="E6" s="17">
        <v>323</v>
      </c>
      <c r="F6" s="17">
        <v>43</v>
      </c>
      <c r="G6" s="17">
        <f t="shared" si="0"/>
        <v>366</v>
      </c>
    </row>
    <row r="7" spans="1:7" ht="51">
      <c r="A7" s="18">
        <v>6</v>
      </c>
      <c r="B7" s="9">
        <v>2</v>
      </c>
      <c r="C7" s="12" t="s">
        <v>2</v>
      </c>
      <c r="D7" s="12">
        <v>105000</v>
      </c>
      <c r="E7" s="17">
        <v>324</v>
      </c>
      <c r="F7" s="17">
        <v>20</v>
      </c>
      <c r="G7" s="17">
        <f t="shared" si="0"/>
        <v>344</v>
      </c>
    </row>
    <row r="8" spans="1:7" ht="38.25">
      <c r="A8" s="18">
        <v>7</v>
      </c>
      <c r="B8" s="9">
        <v>11</v>
      </c>
      <c r="C8" s="12" t="s">
        <v>11</v>
      </c>
      <c r="D8" s="12">
        <v>72000</v>
      </c>
      <c r="E8" s="17">
        <v>320</v>
      </c>
      <c r="F8" s="17">
        <v>6</v>
      </c>
      <c r="G8" s="17">
        <f t="shared" si="0"/>
        <v>326</v>
      </c>
    </row>
    <row r="9" spans="1:7" ht="38.25">
      <c r="A9" s="18">
        <v>8</v>
      </c>
      <c r="B9" s="9">
        <v>18</v>
      </c>
      <c r="C9" s="13" t="s">
        <v>18</v>
      </c>
      <c r="D9" s="13">
        <v>100000</v>
      </c>
      <c r="E9" s="17">
        <v>310</v>
      </c>
      <c r="F9" s="17">
        <v>4</v>
      </c>
      <c r="G9" s="17">
        <f t="shared" si="0"/>
        <v>314</v>
      </c>
    </row>
    <row r="10" spans="1:7" ht="51">
      <c r="A10" s="18">
        <v>9</v>
      </c>
      <c r="B10" s="9">
        <v>1</v>
      </c>
      <c r="C10" s="12" t="s">
        <v>1</v>
      </c>
      <c r="D10" s="12">
        <v>65000</v>
      </c>
      <c r="E10" s="17">
        <v>242</v>
      </c>
      <c r="F10" s="17">
        <v>40</v>
      </c>
      <c r="G10" s="17">
        <f t="shared" si="0"/>
        <v>282</v>
      </c>
    </row>
    <row r="11" spans="1:7" ht="63.75">
      <c r="A11" s="18">
        <v>10</v>
      </c>
      <c r="B11" s="9">
        <v>7</v>
      </c>
      <c r="C11" s="12" t="s">
        <v>7</v>
      </c>
      <c r="D11" s="12">
        <v>60000</v>
      </c>
      <c r="E11" s="17">
        <v>258</v>
      </c>
      <c r="F11" s="17">
        <v>14</v>
      </c>
      <c r="G11" s="17">
        <f t="shared" si="0"/>
        <v>272</v>
      </c>
    </row>
    <row r="12" spans="1:7" ht="38.25">
      <c r="A12" s="18">
        <v>11</v>
      </c>
      <c r="B12" s="9">
        <v>10</v>
      </c>
      <c r="C12" s="12" t="s">
        <v>10</v>
      </c>
      <c r="D12" s="12">
        <v>55000</v>
      </c>
      <c r="E12" s="17">
        <v>269</v>
      </c>
      <c r="F12" s="17">
        <v>1</v>
      </c>
      <c r="G12" s="17">
        <f t="shared" si="0"/>
        <v>270</v>
      </c>
    </row>
    <row r="13" spans="1:7" ht="38.25">
      <c r="A13" s="18">
        <v>12</v>
      </c>
      <c r="B13" s="9">
        <v>14</v>
      </c>
      <c r="C13" s="12" t="s">
        <v>14</v>
      </c>
      <c r="D13" s="12">
        <v>189000</v>
      </c>
      <c r="E13" s="17">
        <v>190</v>
      </c>
      <c r="F13" s="17">
        <v>47</v>
      </c>
      <c r="G13" s="17">
        <f t="shared" si="0"/>
        <v>237</v>
      </c>
    </row>
    <row r="14" spans="1:7" ht="76.5">
      <c r="A14" s="18">
        <v>13</v>
      </c>
      <c r="B14" s="9">
        <v>9</v>
      </c>
      <c r="C14" s="12" t="s">
        <v>9</v>
      </c>
      <c r="D14" s="12">
        <v>100000</v>
      </c>
      <c r="E14" s="17">
        <v>215</v>
      </c>
      <c r="F14" s="17">
        <v>18</v>
      </c>
      <c r="G14" s="17">
        <f t="shared" si="0"/>
        <v>233</v>
      </c>
    </row>
    <row r="15" spans="1:7" ht="51">
      <c r="A15" s="18">
        <v>14</v>
      </c>
      <c r="B15" s="9">
        <v>3</v>
      </c>
      <c r="C15" s="12" t="s">
        <v>3</v>
      </c>
      <c r="D15" s="12">
        <v>103000</v>
      </c>
      <c r="E15" s="17">
        <v>186</v>
      </c>
      <c r="F15" s="17">
        <v>13</v>
      </c>
      <c r="G15" s="17">
        <f t="shared" si="0"/>
        <v>199</v>
      </c>
    </row>
    <row r="16" spans="1:7" ht="38.25">
      <c r="A16" s="18">
        <v>15</v>
      </c>
      <c r="B16" s="9">
        <v>17</v>
      </c>
      <c r="C16" s="12" t="s">
        <v>17</v>
      </c>
      <c r="D16" s="12">
        <v>105000</v>
      </c>
      <c r="E16" s="17">
        <v>174</v>
      </c>
      <c r="F16" s="17">
        <v>3</v>
      </c>
      <c r="G16" s="17">
        <f t="shared" si="0"/>
        <v>177</v>
      </c>
    </row>
    <row r="17" spans="1:7" ht="25.5">
      <c r="A17" s="18">
        <v>16</v>
      </c>
      <c r="B17" s="9">
        <v>16</v>
      </c>
      <c r="C17" s="13" t="s">
        <v>16</v>
      </c>
      <c r="D17" s="13">
        <v>55800</v>
      </c>
      <c r="E17" s="17">
        <v>165</v>
      </c>
      <c r="F17" s="17">
        <v>5</v>
      </c>
      <c r="G17" s="17">
        <f t="shared" si="0"/>
        <v>170</v>
      </c>
    </row>
    <row r="18" spans="1:7" ht="25.5">
      <c r="A18" s="18">
        <v>17</v>
      </c>
      <c r="B18" s="9">
        <v>19</v>
      </c>
      <c r="C18" s="13" t="s">
        <v>19</v>
      </c>
      <c r="D18" s="13">
        <v>68000</v>
      </c>
      <c r="E18" s="17">
        <v>141</v>
      </c>
      <c r="F18" s="17">
        <v>9</v>
      </c>
      <c r="G18" s="17">
        <f t="shared" si="0"/>
        <v>150</v>
      </c>
    </row>
    <row r="19" spans="1:7">
      <c r="A19" s="18">
        <v>18</v>
      </c>
      <c r="B19" s="9">
        <v>15</v>
      </c>
      <c r="C19" s="12" t="s">
        <v>15</v>
      </c>
      <c r="D19" s="12">
        <v>60000</v>
      </c>
      <c r="E19" s="17">
        <v>120</v>
      </c>
      <c r="F19" s="17">
        <v>27</v>
      </c>
      <c r="G19" s="17">
        <f t="shared" si="0"/>
        <v>147</v>
      </c>
    </row>
    <row r="20" spans="1:7" ht="25.5">
      <c r="A20" s="18">
        <v>19</v>
      </c>
      <c r="B20" s="9">
        <v>20</v>
      </c>
      <c r="C20" s="13" t="s">
        <v>20</v>
      </c>
      <c r="D20" s="13">
        <v>28000</v>
      </c>
      <c r="E20" s="17">
        <v>119</v>
      </c>
      <c r="F20" s="17">
        <v>4</v>
      </c>
      <c r="G20" s="17">
        <f t="shared" si="0"/>
        <v>123</v>
      </c>
    </row>
    <row r="21" spans="1:7" ht="51">
      <c r="A21" s="18">
        <v>20</v>
      </c>
      <c r="B21" s="9">
        <v>13</v>
      </c>
      <c r="C21" s="12" t="s">
        <v>13</v>
      </c>
      <c r="D21" s="12">
        <v>60000</v>
      </c>
      <c r="E21" s="17">
        <v>115</v>
      </c>
      <c r="F21" s="17">
        <v>2</v>
      </c>
      <c r="G21" s="17">
        <f t="shared" si="0"/>
        <v>117</v>
      </c>
    </row>
    <row r="23" spans="1:7">
      <c r="A23" s="24" t="s">
        <v>61</v>
      </c>
      <c r="B23" s="24"/>
      <c r="C23" s="24"/>
      <c r="D23" s="19">
        <f>SUM(D2:D21)</f>
        <v>1669800</v>
      </c>
      <c r="E23" s="19">
        <f t="shared" ref="E23:G23" si="1">SUM(E2:E21)</f>
        <v>5262</v>
      </c>
      <c r="F23" s="19">
        <f t="shared" si="1"/>
        <v>381</v>
      </c>
      <c r="G23" s="19">
        <f t="shared" si="1"/>
        <v>5643</v>
      </c>
    </row>
  </sheetData>
  <sortState ref="A2:G21">
    <sortCondition descending="1" ref="G1"/>
  </sortState>
  <mergeCells count="1">
    <mergeCell ref="A23:C2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"/>
  <sheetViews>
    <sheetView workbookViewId="0">
      <selection activeCell="A6" sqref="A6"/>
    </sheetView>
  </sheetViews>
  <sheetFormatPr defaultRowHeight="15"/>
  <cols>
    <col min="3" max="3" width="28" customWidth="1"/>
    <col min="5" max="5" width="11.42578125" customWidth="1"/>
  </cols>
  <sheetData>
    <row r="2" spans="1:7" ht="75">
      <c r="A2" s="17" t="s">
        <v>58</v>
      </c>
      <c r="B2" s="7" t="s">
        <v>21</v>
      </c>
      <c r="C2" s="7" t="s">
        <v>22</v>
      </c>
      <c r="D2" s="17" t="s">
        <v>59</v>
      </c>
      <c r="E2" s="4" t="s">
        <v>55</v>
      </c>
      <c r="F2" s="17" t="s">
        <v>60</v>
      </c>
      <c r="G2" s="17" t="s">
        <v>27</v>
      </c>
    </row>
    <row r="3" spans="1:7" ht="38.25">
      <c r="A3" s="20">
        <v>1</v>
      </c>
      <c r="B3" s="9">
        <v>3</v>
      </c>
      <c r="C3" s="12" t="s">
        <v>25</v>
      </c>
      <c r="D3" s="17">
        <v>152550</v>
      </c>
      <c r="E3" s="7">
        <v>1053</v>
      </c>
      <c r="F3" s="17">
        <v>130</v>
      </c>
      <c r="G3" s="17">
        <f>SUM(E3:F3)</f>
        <v>1183</v>
      </c>
    </row>
    <row r="4" spans="1:7" ht="89.25">
      <c r="A4" s="20">
        <v>2</v>
      </c>
      <c r="B4" s="9">
        <v>1</v>
      </c>
      <c r="C4" s="12" t="s">
        <v>23</v>
      </c>
      <c r="D4" s="17">
        <v>80000</v>
      </c>
      <c r="E4" s="7">
        <v>374</v>
      </c>
      <c r="F4" s="17">
        <v>68</v>
      </c>
      <c r="G4" s="17">
        <f>SUM(E4:F4)</f>
        <v>442</v>
      </c>
    </row>
    <row r="5" spans="1:7">
      <c r="A5" s="20">
        <v>3</v>
      </c>
      <c r="B5" s="9">
        <v>2</v>
      </c>
      <c r="C5" s="12" t="s">
        <v>24</v>
      </c>
      <c r="D5" s="17">
        <v>55736</v>
      </c>
      <c r="E5" s="7">
        <v>209</v>
      </c>
      <c r="F5" s="17">
        <v>48</v>
      </c>
      <c r="G5" s="17">
        <f>SUM(E5:F5)</f>
        <v>257</v>
      </c>
    </row>
    <row r="7" spans="1:7">
      <c r="A7" s="24" t="s">
        <v>61</v>
      </c>
      <c r="B7" s="24"/>
      <c r="C7" s="24"/>
      <c r="D7" s="19">
        <f>SUM(D3:D5)</f>
        <v>288286</v>
      </c>
      <c r="E7" s="19">
        <f t="shared" ref="E7:G7" si="0">SUM(E3:E5)</f>
        <v>1636</v>
      </c>
      <c r="F7" s="19">
        <f t="shared" si="0"/>
        <v>246</v>
      </c>
      <c r="G7" s="19">
        <f t="shared" si="0"/>
        <v>1882</v>
      </c>
    </row>
  </sheetData>
  <sortState ref="B3:G5">
    <sortCondition descending="1" ref="G1"/>
  </sortState>
  <mergeCells count="1"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5" sqref="F5"/>
    </sheetView>
  </sheetViews>
  <sheetFormatPr defaultRowHeight="15"/>
  <cols>
    <col min="1" max="1" width="9.140625" style="16"/>
    <col min="3" max="3" width="34.85546875" customWidth="1"/>
    <col min="4" max="4" width="16.7109375" customWidth="1"/>
    <col min="5" max="5" width="12.28515625" customWidth="1"/>
    <col min="6" max="6" width="9.140625" customWidth="1"/>
  </cols>
  <sheetData>
    <row r="1" spans="1:8" ht="75">
      <c r="A1" s="17" t="s">
        <v>58</v>
      </c>
      <c r="B1" s="7" t="s">
        <v>57</v>
      </c>
      <c r="C1" s="7" t="s">
        <v>22</v>
      </c>
      <c r="D1" s="7" t="s">
        <v>62</v>
      </c>
      <c r="E1" s="7" t="s">
        <v>59</v>
      </c>
      <c r="F1" s="14" t="s">
        <v>55</v>
      </c>
      <c r="G1" s="15" t="s">
        <v>56</v>
      </c>
      <c r="H1" s="15" t="s">
        <v>27</v>
      </c>
    </row>
    <row r="2" spans="1:8" ht="38.25">
      <c r="A2" s="18">
        <v>1</v>
      </c>
      <c r="B2" s="9">
        <v>6</v>
      </c>
      <c r="C2" s="12" t="s">
        <v>6</v>
      </c>
      <c r="D2" s="12" t="s">
        <v>63</v>
      </c>
      <c r="E2" s="12">
        <v>155000</v>
      </c>
      <c r="F2" s="14">
        <v>488</v>
      </c>
      <c r="G2" s="15">
        <v>69</v>
      </c>
      <c r="H2" s="15">
        <f t="shared" ref="H2:H21" si="0">SUM(F2:G2)</f>
        <v>557</v>
      </c>
    </row>
    <row r="3" spans="1:8" ht="38.25">
      <c r="A3" s="18">
        <v>2</v>
      </c>
      <c r="B3" s="9">
        <v>12</v>
      </c>
      <c r="C3" s="12" t="s">
        <v>12</v>
      </c>
      <c r="D3" s="12" t="s">
        <v>63</v>
      </c>
      <c r="E3" s="12">
        <v>105000</v>
      </c>
      <c r="F3" s="14">
        <v>511</v>
      </c>
      <c r="G3" s="15">
        <v>11</v>
      </c>
      <c r="H3" s="15">
        <f t="shared" si="0"/>
        <v>522</v>
      </c>
    </row>
    <row r="4" spans="1:8" ht="38.25">
      <c r="A4" s="18">
        <v>3</v>
      </c>
      <c r="B4" s="9">
        <v>5</v>
      </c>
      <c r="C4" s="12" t="s">
        <v>5</v>
      </c>
      <c r="D4" s="12" t="s">
        <v>64</v>
      </c>
      <c r="E4" s="12">
        <v>62000</v>
      </c>
      <c r="F4" s="14">
        <v>437</v>
      </c>
      <c r="G4" s="15">
        <v>26</v>
      </c>
      <c r="H4" s="15">
        <f t="shared" si="0"/>
        <v>463</v>
      </c>
    </row>
    <row r="5" spans="1:8" ht="38.25">
      <c r="A5" s="18">
        <v>4</v>
      </c>
      <c r="B5" s="9">
        <v>4</v>
      </c>
      <c r="C5" s="12" t="s">
        <v>4</v>
      </c>
      <c r="D5" s="12" t="s">
        <v>65</v>
      </c>
      <c r="E5" s="12">
        <v>62000</v>
      </c>
      <c r="F5" s="14">
        <v>357</v>
      </c>
      <c r="G5" s="15">
        <v>19</v>
      </c>
      <c r="H5" s="15">
        <f t="shared" si="0"/>
        <v>376</v>
      </c>
    </row>
    <row r="6" spans="1:8" ht="25.5">
      <c r="A6" s="18">
        <v>5</v>
      </c>
      <c r="B6" s="9">
        <v>8</v>
      </c>
      <c r="C6" s="12" t="s">
        <v>8</v>
      </c>
      <c r="D6" s="12" t="s">
        <v>66</v>
      </c>
      <c r="E6" s="12">
        <v>60000</v>
      </c>
      <c r="F6" s="14">
        <v>323</v>
      </c>
      <c r="G6" s="15">
        <v>43</v>
      </c>
      <c r="H6" s="15">
        <f t="shared" si="0"/>
        <v>366</v>
      </c>
    </row>
    <row r="7" spans="1:8" ht="51">
      <c r="A7" s="18">
        <v>6</v>
      </c>
      <c r="B7" s="9">
        <v>2</v>
      </c>
      <c r="C7" s="12" t="s">
        <v>2</v>
      </c>
      <c r="D7" s="12" t="s">
        <v>65</v>
      </c>
      <c r="E7" s="12">
        <v>105000</v>
      </c>
      <c r="F7" s="14">
        <v>324</v>
      </c>
      <c r="G7" s="15">
        <v>20</v>
      </c>
      <c r="H7" s="15">
        <f t="shared" si="0"/>
        <v>344</v>
      </c>
    </row>
    <row r="8" spans="1:8" ht="38.25">
      <c r="A8" s="18">
        <v>7</v>
      </c>
      <c r="B8" s="9">
        <v>11</v>
      </c>
      <c r="C8" s="12" t="s">
        <v>11</v>
      </c>
      <c r="D8" s="12" t="s">
        <v>64</v>
      </c>
      <c r="E8" s="12">
        <v>72000</v>
      </c>
      <c r="F8" s="14">
        <v>320</v>
      </c>
      <c r="G8" s="15">
        <v>6</v>
      </c>
      <c r="H8" s="15">
        <f t="shared" si="0"/>
        <v>326</v>
      </c>
    </row>
    <row r="9" spans="1:8" ht="38.25">
      <c r="A9" s="18">
        <v>8</v>
      </c>
      <c r="B9" s="9">
        <v>18</v>
      </c>
      <c r="C9" s="13" t="s">
        <v>18</v>
      </c>
      <c r="D9" s="13" t="s">
        <v>63</v>
      </c>
      <c r="E9" s="13">
        <v>100000</v>
      </c>
      <c r="F9" s="14">
        <v>310</v>
      </c>
      <c r="G9" s="15">
        <v>4</v>
      </c>
      <c r="H9" s="15">
        <f t="shared" si="0"/>
        <v>314</v>
      </c>
    </row>
    <row r="10" spans="1:8" ht="51">
      <c r="A10" s="18">
        <v>9</v>
      </c>
      <c r="B10" s="9">
        <v>1</v>
      </c>
      <c r="C10" s="12" t="s">
        <v>1</v>
      </c>
      <c r="D10" s="12" t="s">
        <v>65</v>
      </c>
      <c r="E10" s="12">
        <v>65000</v>
      </c>
      <c r="F10" s="14">
        <v>242</v>
      </c>
      <c r="G10" s="15">
        <v>40</v>
      </c>
      <c r="H10" s="15">
        <f t="shared" si="0"/>
        <v>282</v>
      </c>
    </row>
    <row r="11" spans="1:8" ht="63.75">
      <c r="A11" s="18">
        <v>10</v>
      </c>
      <c r="B11" s="9">
        <v>7</v>
      </c>
      <c r="C11" s="12" t="s">
        <v>7</v>
      </c>
      <c r="D11" s="12" t="s">
        <v>65</v>
      </c>
      <c r="E11" s="12">
        <v>60000</v>
      </c>
      <c r="F11" s="14">
        <v>258</v>
      </c>
      <c r="G11" s="15">
        <v>14</v>
      </c>
      <c r="H11" s="15">
        <f t="shared" si="0"/>
        <v>272</v>
      </c>
    </row>
    <row r="12" spans="1:8" ht="38.25">
      <c r="A12" s="18">
        <v>11</v>
      </c>
      <c r="B12" s="9">
        <v>10</v>
      </c>
      <c r="C12" s="12" t="s">
        <v>10</v>
      </c>
      <c r="D12" s="12" t="s">
        <v>63</v>
      </c>
      <c r="E12" s="12">
        <v>55000</v>
      </c>
      <c r="F12" s="14">
        <v>269</v>
      </c>
      <c r="G12" s="15">
        <v>1</v>
      </c>
      <c r="H12" s="15">
        <f t="shared" si="0"/>
        <v>270</v>
      </c>
    </row>
    <row r="13" spans="1:8" ht="38.25">
      <c r="A13" s="18">
        <v>12</v>
      </c>
      <c r="B13" s="9">
        <v>14</v>
      </c>
      <c r="C13" s="12" t="s">
        <v>14</v>
      </c>
      <c r="D13" s="12" t="s">
        <v>63</v>
      </c>
      <c r="E13" s="12">
        <v>189000</v>
      </c>
      <c r="F13" s="14">
        <v>190</v>
      </c>
      <c r="G13" s="15">
        <v>47</v>
      </c>
      <c r="H13" s="15">
        <f t="shared" si="0"/>
        <v>237</v>
      </c>
    </row>
    <row r="14" spans="1:8" ht="76.5">
      <c r="A14" s="18">
        <v>13</v>
      </c>
      <c r="B14" s="9">
        <v>9</v>
      </c>
      <c r="C14" s="12" t="s">
        <v>9</v>
      </c>
      <c r="D14" s="12" t="s">
        <v>63</v>
      </c>
      <c r="E14" s="12">
        <v>100000</v>
      </c>
      <c r="F14" s="14">
        <v>215</v>
      </c>
      <c r="G14" s="15">
        <v>18</v>
      </c>
      <c r="H14" s="15">
        <f t="shared" si="0"/>
        <v>233</v>
      </c>
    </row>
    <row r="15" spans="1:8" ht="51">
      <c r="A15" s="18">
        <v>14</v>
      </c>
      <c r="B15" s="9">
        <v>3</v>
      </c>
      <c r="C15" s="12" t="s">
        <v>3</v>
      </c>
      <c r="D15" s="12" t="s">
        <v>65</v>
      </c>
      <c r="E15" s="12">
        <v>103000</v>
      </c>
      <c r="F15" s="14">
        <v>186</v>
      </c>
      <c r="G15" s="15">
        <v>13</v>
      </c>
      <c r="H15" s="15">
        <f t="shared" si="0"/>
        <v>199</v>
      </c>
    </row>
    <row r="16" spans="1:8" ht="38.25">
      <c r="A16" s="18">
        <v>15</v>
      </c>
      <c r="B16" s="9">
        <v>17</v>
      </c>
      <c r="C16" s="12" t="s">
        <v>17</v>
      </c>
      <c r="D16" s="12" t="s">
        <v>63</v>
      </c>
      <c r="E16" s="12">
        <v>105000</v>
      </c>
      <c r="F16" s="14">
        <v>174</v>
      </c>
      <c r="G16" s="15">
        <v>3</v>
      </c>
      <c r="H16" s="15">
        <f t="shared" si="0"/>
        <v>177</v>
      </c>
    </row>
    <row r="17" spans="1:8" ht="25.5">
      <c r="A17" s="18">
        <v>16</v>
      </c>
      <c r="B17" s="9">
        <v>16</v>
      </c>
      <c r="C17" s="13" t="s">
        <v>16</v>
      </c>
      <c r="D17" s="13" t="s">
        <v>65</v>
      </c>
      <c r="E17" s="13">
        <v>55800</v>
      </c>
      <c r="F17" s="14">
        <v>165</v>
      </c>
      <c r="G17" s="15">
        <v>5</v>
      </c>
      <c r="H17" s="15">
        <f t="shared" si="0"/>
        <v>170</v>
      </c>
    </row>
    <row r="18" spans="1:8" ht="25.5">
      <c r="A18" s="18">
        <v>17</v>
      </c>
      <c r="B18" s="9">
        <v>19</v>
      </c>
      <c r="C18" s="13" t="s">
        <v>19</v>
      </c>
      <c r="D18" s="13" t="s">
        <v>63</v>
      </c>
      <c r="E18" s="13">
        <v>68000</v>
      </c>
      <c r="F18" s="14">
        <v>141</v>
      </c>
      <c r="G18" s="15">
        <v>9</v>
      </c>
      <c r="H18" s="15">
        <f t="shared" si="0"/>
        <v>150</v>
      </c>
    </row>
    <row r="19" spans="1:8">
      <c r="A19" s="18">
        <v>18</v>
      </c>
      <c r="B19" s="9">
        <v>15</v>
      </c>
      <c r="C19" s="12" t="s">
        <v>15</v>
      </c>
      <c r="D19" s="12" t="s">
        <v>65</v>
      </c>
      <c r="E19" s="12">
        <v>60000</v>
      </c>
      <c r="F19" s="14">
        <v>120</v>
      </c>
      <c r="G19" s="15">
        <v>27</v>
      </c>
      <c r="H19" s="15">
        <f t="shared" si="0"/>
        <v>147</v>
      </c>
    </row>
    <row r="20" spans="1:8" ht="25.5">
      <c r="A20" s="18">
        <v>19</v>
      </c>
      <c r="B20" s="9">
        <v>20</v>
      </c>
      <c r="C20" s="13" t="s">
        <v>20</v>
      </c>
      <c r="D20" s="13" t="s">
        <v>63</v>
      </c>
      <c r="E20" s="13">
        <v>28000</v>
      </c>
      <c r="F20" s="14">
        <v>119</v>
      </c>
      <c r="G20" s="15">
        <v>4</v>
      </c>
      <c r="H20" s="15">
        <f t="shared" si="0"/>
        <v>123</v>
      </c>
    </row>
    <row r="21" spans="1:8" ht="51">
      <c r="A21" s="18">
        <v>20</v>
      </c>
      <c r="B21" s="9">
        <v>13</v>
      </c>
      <c r="C21" s="12" t="s">
        <v>13</v>
      </c>
      <c r="D21" s="12" t="s">
        <v>65</v>
      </c>
      <c r="E21" s="12">
        <v>60000</v>
      </c>
      <c r="F21" s="14">
        <v>115</v>
      </c>
      <c r="G21" s="15">
        <v>2</v>
      </c>
      <c r="H21" s="15">
        <f t="shared" si="0"/>
        <v>117</v>
      </c>
    </row>
    <row r="23" spans="1:8">
      <c r="A23" s="24" t="s">
        <v>61</v>
      </c>
      <c r="B23" s="24"/>
      <c r="C23" s="24"/>
      <c r="D23" s="21"/>
      <c r="E23" s="19">
        <f>SUM(E2:E21)</f>
        <v>1669800</v>
      </c>
      <c r="F23" s="19">
        <f t="shared" ref="F23:H23" si="1">SUM(F2:F21)</f>
        <v>5264</v>
      </c>
      <c r="G23" s="19">
        <f t="shared" si="1"/>
        <v>381</v>
      </c>
      <c r="H23" s="19">
        <f t="shared" si="1"/>
        <v>5645</v>
      </c>
    </row>
  </sheetData>
  <autoFilter ref="A1:H21"/>
  <mergeCells count="1"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Лок</vt:lpstr>
      <vt:lpstr>Заг</vt:lpstr>
      <vt:lpstr>Ан. лок.</vt:lpstr>
      <vt:lpstr>Ан. заг.</vt:lpstr>
      <vt:lpstr>Категорії проектів</vt:lpstr>
    </vt:vector>
  </TitlesOfParts>
  <Company>DMR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2018-04-25T08:29:51Z</dcterms:created>
  <dcterms:modified xsi:type="dcterms:W3CDTF">2018-05-29T14:20:51Z</dcterms:modified>
</cp:coreProperties>
</file>